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0"/>
  </bookViews>
  <sheets>
    <sheet name="прил 1 во и транспорт сточных в" sheetId="1" r:id="rId1"/>
    <sheet name="прил 2транспортировка сточ вод" sheetId="2" r:id="rId2"/>
    <sheet name="прил3во" sheetId="3" r:id="rId3"/>
    <sheet name="прил 7 во" sheetId="4" state="hidden" r:id="rId4"/>
  </sheets>
  <externalReferences>
    <externalReference r:id="rId7"/>
  </externalReferences>
  <definedNames>
    <definedName name="_xlnm.Print_Titles" localSheetId="0">'прил 1 во и транспорт сточных в'!$6:$8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<sst xmlns="http://schemas.openxmlformats.org/spreadsheetml/2006/main" count="127" uniqueCount="100">
  <si>
    <t>Наименование показателей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</si>
  <si>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</si>
  <si>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</si>
  <si>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</si>
  <si>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</si>
  <si>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</si>
  <si>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</si>
  <si>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</si>
  <si>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</si>
  <si>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</si>
  <si>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</si>
  <si>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</si>
  <si>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</si>
  <si>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</si>
  <si>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</si>
  <si>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</si>
  <si>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</si>
  <si>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</si>
  <si>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</si>
  <si>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</si>
  <si>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</si>
  <si>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</si>
  <si>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</si>
  <si>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</si>
  <si>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</si>
  <si>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</si>
  <si>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</si>
  <si>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</si>
  <si>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</si>
  <si>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</si>
  <si>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%</t>
  </si>
  <si>
    <t>Индекс потребительских цен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</si>
  <si>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</si>
  <si>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</si>
  <si>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</si>
  <si>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</si>
  <si>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</si>
  <si>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</si>
  <si>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</si>
  <si>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</si>
  <si>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</si>
  <si>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</si>
  <si>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электроэнергию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</si>
  <si>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</si>
  <si>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</si>
  <si>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</si>
  <si>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</si>
  <si>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</si>
  <si>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</si>
  <si>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</si>
  <si>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</si>
  <si>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</si>
  <si>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</si>
  <si>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</si>
  <si>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</si>
  <si>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</si>
  <si>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</si>
  <si>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Передано сточных вод на очистку другим канализациям</t>
  </si>
  <si>
    <t>от прочих потребителей, в т.ч.</t>
  </si>
  <si>
    <t>Приложение № 1 к экспертному заключению по делу № 146-13в</t>
  </si>
  <si>
    <t>(Березовский район, пгт. Березовка, ИНН 2404012340)</t>
  </si>
  <si>
    <t>теплоэнергию</t>
  </si>
  <si>
    <t>ГСМ</t>
  </si>
  <si>
    <t>5.1.</t>
  </si>
  <si>
    <t>5.2.</t>
  </si>
  <si>
    <t>5.3.</t>
  </si>
  <si>
    <t>5.4.</t>
  </si>
  <si>
    <t>5.4.1.</t>
  </si>
  <si>
    <t>6</t>
  </si>
  <si>
    <t>7</t>
  </si>
  <si>
    <t>9.1.</t>
  </si>
  <si>
    <t>11.1.</t>
  </si>
  <si>
    <t>11.2.</t>
  </si>
  <si>
    <t>11.3.</t>
  </si>
  <si>
    <t>Анализ основных технико – экономических показателей общества       с ограниченной ответственностью Управляющая компания                              "Заказчик жилищно-коммунальных услуг"</t>
  </si>
  <si>
    <t>Приложение № 2 к экспертному заключению по делу № 146-13в</t>
  </si>
  <si>
    <t>Приложение № 3 к экспертному заключению по делу № 146-13в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</si>
  <si>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</si>
  <si>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общества с ограниченной ответственностью Управляющая компания "Заказчик жилищно-коммунальных услуг"</t>
  </si>
  <si>
    <t>(водоотведение, в т.ч. транспортировка сточных вод)</t>
  </si>
  <si>
    <t xml:space="preserve">              (Березовский район, пгт. Березовка, ИНН 2404012340)</t>
  </si>
  <si>
    <t>Показатель (группы потребителей)</t>
  </si>
  <si>
    <t>Тарифы</t>
  </si>
  <si>
    <t>с 01.01.2014 по 30.06.2014</t>
  </si>
  <si>
    <t>с 01.07.2014 по 31.12.2014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</si>
  <si>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</si>
  <si>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</si>
  <si>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</si>
  <si>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</si>
  <si>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</si>
  <si>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Водоотведение</t>
  </si>
  <si>
    <t>Приложение № 7 к экспертному              заключению  по делу № 146-13в</t>
  </si>
  <si>
    <t>Расходы, учтенные и неучтенные при расчете тарифов  на транспортировку сточных вод для потребителей общества с  ограниченной ответственностью     Управляющая компания                                  "Заказчик жилищно-коммунальных услуг"</t>
  </si>
  <si>
    <t>(транспортировка сточных вод)</t>
  </si>
  <si>
    <t>Тарифы на водоотведение и транспортировку сточных вод для потребителей общества  с ограниченной                                      ответственностью Управляющая компания "Заказчик жилищно-коммунальных услуг"</t>
  </si>
  <si>
    <t>Транспортировка сточных вод</t>
  </si>
  <si>
    <t>2.1.</t>
  </si>
  <si>
    <t>2.2.</t>
  </si>
  <si>
    <t>Транспортировка сточных вод через другие системы канализации</t>
  </si>
  <si>
    <t>в т.ч. на транспортировку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</si>
</sst>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_р_."/>
    <numFmt numFmtId="199" formatCode="#,##0.0_р_.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 wrapText="1"/>
    </xf>
    <xf numFmtId="0" fontId="8" fillId="0" borderId="0" xfId="59" applyFont="1" applyFill="1" applyAlignment="1">
      <alignment/>
      <protection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2" fontId="1" fillId="0" borderId="14" xfId="53" applyNumberFormat="1" applyFont="1" applyBorder="1" applyAlignment="1">
      <alignment horizontal="center" vertical="center"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2" fontId="1" fillId="0" borderId="0" xfId="0" applyNumberFormat="1" applyFont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wrapText="1"/>
      <protection/>
    </xf>
    <xf numFmtId="0" fontId="5" fillId="0" borderId="10" xfId="58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" fontId="4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8" fillId="0" borderId="0" xfId="59" applyFont="1" applyFill="1" applyAlignment="1">
      <alignment horizontal="left" wrapText="1"/>
      <protection/>
    </xf>
    <xf numFmtId="0" fontId="8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left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5" xfId="57" applyFont="1" applyBorder="1" applyAlignment="1">
      <alignment horizontal="left" vertical="center" wrapText="1"/>
      <protection/>
    </xf>
    <xf numFmtId="0" fontId="8" fillId="0" borderId="16" xfId="57" applyFont="1" applyBorder="1" applyAlignment="1">
      <alignment horizontal="left" vertical="center" wrapText="1"/>
      <protection/>
    </xf>
    <xf numFmtId="0" fontId="8" fillId="0" borderId="17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5">
      <selection activeCell="C24" sqref="C24"/>
    </sheetView>
  </sheetViews>
  <sheetFormatPr defaultColWidth="39.8515625" defaultRowHeight="12.75"/>
  <cols>
    <col min="1" max="1" width="8.7109375" style="28" customWidth="1"/>
    <col min="2" max="2" width="32.7109375" style="28" customWidth="1"/>
    <col min="3" max="3" width="13.28125" style="28" customWidth="1"/>
    <col min="4" max="4" width="14.28125" style="28" customWidth="1"/>
    <col min="5" max="5" width="13.00390625" style="28" customWidth="1"/>
    <col min="6" max="16384" width="39.8515625" style="28" customWidth="1"/>
  </cols>
  <sheetData>
    <row r="1" ht="14.25" customHeight="1"/>
    <row r="2" spans="1:5" ht="41.25" customHeight="1">
      <c r="A2" s="43"/>
      <c r="B2" s="43"/>
      <c r="C2" s="62" t="s">
        <v>59</v>
      </c>
      <c r="D2" s="62"/>
      <c r="E2" s="62"/>
    </row>
    <row r="3" spans="1:5" ht="64.5" customHeight="1">
      <c r="A3" s="63" t="s">
        <v>74</v>
      </c>
      <c r="B3" s="63"/>
      <c r="C3" s="63"/>
      <c r="D3" s="63"/>
      <c r="E3" s="63"/>
    </row>
    <row r="4" spans="1:6" ht="18.75">
      <c r="A4" s="60" t="s">
        <v>60</v>
      </c>
      <c r="B4" s="60"/>
      <c r="C4" s="60"/>
      <c r="D4" s="60"/>
      <c r="E4" s="60"/>
      <c r="F4" s="35"/>
    </row>
    <row r="5" spans="1:6" ht="18.75">
      <c r="A5" s="44"/>
      <c r="B5" s="61" t="s">
        <v>79</v>
      </c>
      <c r="C5" s="61"/>
      <c r="D5" s="61"/>
      <c r="E5" s="61"/>
      <c r="F5" s="35"/>
    </row>
    <row r="6" spans="1:5" ht="15" customHeight="1">
      <c r="A6" s="64" t="s">
        <v>16</v>
      </c>
      <c r="B6" s="64" t="s">
        <v>22</v>
      </c>
      <c r="C6" s="64" t="s">
        <v>23</v>
      </c>
      <c r="D6" s="64" t="s">
        <v>37</v>
      </c>
      <c r="E6" s="64"/>
    </row>
    <row r="7" spans="1:5" ht="18" customHeight="1">
      <c r="A7" s="64"/>
      <c r="B7" s="64"/>
      <c r="C7" s="64"/>
      <c r="D7" s="64" t="s">
        <v>49</v>
      </c>
      <c r="E7" s="64" t="s">
        <v>50</v>
      </c>
    </row>
    <row r="8" spans="1:5" ht="21" customHeight="1">
      <c r="A8" s="64"/>
      <c r="B8" s="64"/>
      <c r="C8" s="64"/>
      <c r="D8" s="64"/>
      <c r="E8" s="64"/>
    </row>
    <row r="9" spans="1:5" ht="15.75">
      <c r="A9" s="45">
        <v>1</v>
      </c>
      <c r="B9" s="45">
        <v>2</v>
      </c>
      <c r="C9" s="45">
        <v>3</v>
      </c>
      <c r="D9" s="45">
        <v>4</v>
      </c>
      <c r="E9" s="45">
        <v>5</v>
      </c>
    </row>
    <row r="10" spans="1:5" ht="31.5">
      <c r="A10" s="45">
        <v>1</v>
      </c>
      <c r="B10" s="46" t="s">
        <v>51</v>
      </c>
      <c r="C10" s="45" t="s">
        <v>27</v>
      </c>
      <c r="D10" s="45">
        <v>38.58</v>
      </c>
      <c r="E10" s="45">
        <v>38.58</v>
      </c>
    </row>
    <row r="11" spans="1:5" ht="31.5">
      <c r="A11" s="45">
        <v>2</v>
      </c>
      <c r="B11" s="46" t="s">
        <v>52</v>
      </c>
      <c r="C11" s="45" t="s">
        <v>28</v>
      </c>
      <c r="D11" s="47">
        <v>7</v>
      </c>
      <c r="E11" s="47">
        <v>7</v>
      </c>
    </row>
    <row r="12" spans="1:5" ht="31.5">
      <c r="A12" s="45">
        <v>3</v>
      </c>
      <c r="B12" s="48" t="s">
        <v>53</v>
      </c>
      <c r="C12" s="49" t="s">
        <v>29</v>
      </c>
      <c r="D12" s="47">
        <v>5.2</v>
      </c>
      <c r="E12" s="47">
        <v>5.2</v>
      </c>
    </row>
    <row r="13" spans="1:5" ht="31.5">
      <c r="A13" s="45">
        <v>4</v>
      </c>
      <c r="B13" s="48" t="s">
        <v>54</v>
      </c>
      <c r="C13" s="45" t="s">
        <v>28</v>
      </c>
      <c r="D13" s="47">
        <v>0</v>
      </c>
      <c r="E13" s="47">
        <v>0</v>
      </c>
    </row>
    <row r="14" spans="1:5" ht="32.25" customHeight="1">
      <c r="A14" s="45">
        <v>5</v>
      </c>
      <c r="B14" s="50" t="s">
        <v>44</v>
      </c>
      <c r="C14" s="45" t="s">
        <v>24</v>
      </c>
      <c r="D14" s="47">
        <f>1875.79</f>
        <v>1875.79</v>
      </c>
      <c r="E14" s="47">
        <f>1875.79</f>
        <v>1875.79</v>
      </c>
    </row>
    <row r="15" spans="1:6" ht="20.25" customHeight="1">
      <c r="A15" s="45" t="s">
        <v>63</v>
      </c>
      <c r="B15" s="50" t="s">
        <v>45</v>
      </c>
      <c r="C15" s="45" t="s">
        <v>24</v>
      </c>
      <c r="D15" s="51">
        <v>1452.59</v>
      </c>
      <c r="E15" s="51">
        <v>1452.59</v>
      </c>
      <c r="F15" s="42"/>
    </row>
    <row r="16" spans="1:5" ht="15.75" customHeight="1">
      <c r="A16" s="45" t="s">
        <v>64</v>
      </c>
      <c r="B16" s="50" t="s">
        <v>46</v>
      </c>
      <c r="C16" s="45" t="s">
        <v>24</v>
      </c>
      <c r="D16" s="47">
        <v>0</v>
      </c>
      <c r="E16" s="47">
        <v>0</v>
      </c>
    </row>
    <row r="17" spans="1:5" ht="17.25" customHeight="1">
      <c r="A17" s="45" t="s">
        <v>65</v>
      </c>
      <c r="B17" s="50" t="s">
        <v>47</v>
      </c>
      <c r="C17" s="45" t="s">
        <v>24</v>
      </c>
      <c r="D17" s="47">
        <v>128.1</v>
      </c>
      <c r="E17" s="47">
        <v>128.1</v>
      </c>
    </row>
    <row r="18" spans="1:5" ht="20.25" customHeight="1">
      <c r="A18" s="45" t="s">
        <v>66</v>
      </c>
      <c r="B18" s="50" t="s">
        <v>58</v>
      </c>
      <c r="C18" s="45" t="s">
        <v>24</v>
      </c>
      <c r="D18" s="47">
        <v>295.1</v>
      </c>
      <c r="E18" s="47">
        <v>295.1</v>
      </c>
    </row>
    <row r="19" spans="1:5" ht="18.75" customHeight="1">
      <c r="A19" s="52" t="s">
        <v>67</v>
      </c>
      <c r="B19" s="50" t="s">
        <v>48</v>
      </c>
      <c r="C19" s="45" t="s">
        <v>24</v>
      </c>
      <c r="D19" s="47">
        <v>0</v>
      </c>
      <c r="E19" s="47">
        <v>0</v>
      </c>
    </row>
    <row r="20" spans="1:5" ht="33.75" customHeight="1">
      <c r="A20" s="53" t="s">
        <v>68</v>
      </c>
      <c r="B20" s="50" t="s">
        <v>57</v>
      </c>
      <c r="C20" s="45" t="s">
        <v>24</v>
      </c>
      <c r="D20" s="47">
        <f>D14</f>
        <v>1875.79</v>
      </c>
      <c r="E20" s="47">
        <f>E14</f>
        <v>1875.79</v>
      </c>
    </row>
    <row r="21" spans="1:5" ht="50.25" customHeight="1">
      <c r="A21" s="53" t="s">
        <v>69</v>
      </c>
      <c r="B21" s="50" t="s">
        <v>98</v>
      </c>
      <c r="C21" s="45" t="s">
        <v>24</v>
      </c>
      <c r="D21" s="47">
        <v>824.06</v>
      </c>
      <c r="E21" s="47">
        <v>824.06</v>
      </c>
    </row>
    <row r="22" spans="1:5" ht="20.25" customHeight="1">
      <c r="A22" s="45">
        <v>8</v>
      </c>
      <c r="B22" s="50" t="s">
        <v>25</v>
      </c>
      <c r="C22" s="45" t="s">
        <v>26</v>
      </c>
      <c r="D22" s="47">
        <f>628.88</f>
        <v>628.88</v>
      </c>
      <c r="E22" s="47">
        <f>628.88</f>
        <v>628.88</v>
      </c>
    </row>
    <row r="23" spans="1:5" ht="20.25" customHeight="1">
      <c r="A23" s="45"/>
      <c r="B23" s="50" t="s">
        <v>99</v>
      </c>
      <c r="C23" s="45" t="s">
        <v>26</v>
      </c>
      <c r="D23" s="47">
        <f>628.88</f>
        <v>628.88</v>
      </c>
      <c r="E23" s="47">
        <f>628.88</f>
        <v>628.88</v>
      </c>
    </row>
    <row r="24" spans="1:5" ht="59.25">
      <c r="A24" s="45">
        <v>9</v>
      </c>
      <c r="B24" s="50" t="s">
        <v>56</v>
      </c>
      <c r="C24" s="45"/>
      <c r="D24" s="47"/>
      <c r="E24" s="47"/>
    </row>
    <row r="25" spans="1:5" ht="30.75" customHeight="1">
      <c r="A25" s="45" t="s">
        <v>70</v>
      </c>
      <c r="B25" s="50" t="s">
        <v>55</v>
      </c>
      <c r="C25" s="49" t="s">
        <v>36</v>
      </c>
      <c r="D25" s="47">
        <v>0.34</v>
      </c>
      <c r="E25" s="47">
        <f>E22/E14</f>
        <v>0.33526140985931263</v>
      </c>
    </row>
    <row r="26" spans="1:5" ht="15.75">
      <c r="A26" s="45">
        <v>10</v>
      </c>
      <c r="B26" s="54" t="s">
        <v>31</v>
      </c>
      <c r="C26" s="55" t="s">
        <v>30</v>
      </c>
      <c r="D26" s="56">
        <v>105.6</v>
      </c>
      <c r="E26" s="56">
        <v>105.6</v>
      </c>
    </row>
    <row r="27" spans="1:5" ht="31.5">
      <c r="A27" s="45">
        <v>11</v>
      </c>
      <c r="B27" s="57" t="s">
        <v>43</v>
      </c>
      <c r="C27" s="55"/>
      <c r="D27" s="50"/>
      <c r="E27" s="50"/>
    </row>
    <row r="28" spans="1:5" ht="15.75">
      <c r="A28" s="58" t="s">
        <v>71</v>
      </c>
      <c r="B28" s="59" t="s">
        <v>42</v>
      </c>
      <c r="C28" s="49" t="s">
        <v>30</v>
      </c>
      <c r="D28" s="56">
        <v>107.3</v>
      </c>
      <c r="E28" s="56">
        <v>107.3</v>
      </c>
    </row>
    <row r="29" spans="1:5" ht="15.75">
      <c r="A29" s="58" t="s">
        <v>72</v>
      </c>
      <c r="B29" s="57" t="s">
        <v>61</v>
      </c>
      <c r="C29" s="49" t="s">
        <v>30</v>
      </c>
      <c r="D29" s="56">
        <v>104.6</v>
      </c>
      <c r="E29" s="56">
        <v>104.6</v>
      </c>
    </row>
    <row r="30" spans="1:5" ht="15.75">
      <c r="A30" s="45" t="s">
        <v>73</v>
      </c>
      <c r="B30" s="50" t="s">
        <v>62</v>
      </c>
      <c r="C30" s="45" t="s">
        <v>30</v>
      </c>
      <c r="D30" s="47">
        <v>103</v>
      </c>
      <c r="E30" s="47">
        <v>103</v>
      </c>
    </row>
  </sheetData>
  <sheetProtection/>
  <mergeCells count="10">
    <mergeCell ref="A4:E4"/>
    <mergeCell ref="B5:E5"/>
    <mergeCell ref="C2:E2"/>
    <mergeCell ref="A3:E3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C17" sqref="C17:D17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29"/>
      <c r="B2" s="29"/>
      <c r="C2" s="65" t="s">
        <v>75</v>
      </c>
      <c r="D2" s="65"/>
      <c r="E2" s="65"/>
    </row>
    <row r="3" spans="1:4" ht="18.75">
      <c r="A3" s="15"/>
      <c r="B3" s="15"/>
      <c r="C3" s="16"/>
      <c r="D3" s="16"/>
    </row>
    <row r="4" spans="1:7" ht="78" customHeight="1">
      <c r="A4" s="66" t="s">
        <v>92</v>
      </c>
      <c r="B4" s="66"/>
      <c r="C4" s="66"/>
      <c r="D4" s="66"/>
      <c r="E4" s="66"/>
      <c r="G4" s="26"/>
    </row>
    <row r="5" spans="1:5" ht="17.25" customHeight="1">
      <c r="A5" s="17"/>
      <c r="B5" s="68" t="s">
        <v>60</v>
      </c>
      <c r="C5" s="68"/>
      <c r="D5" s="68"/>
      <c r="E5" s="68"/>
    </row>
    <row r="6" ht="16.5" customHeight="1">
      <c r="E6" s="18" t="s">
        <v>15</v>
      </c>
    </row>
    <row r="7" spans="1:5" ht="17.25" customHeight="1">
      <c r="A7" s="67" t="s">
        <v>16</v>
      </c>
      <c r="B7" s="67" t="s">
        <v>0</v>
      </c>
      <c r="C7" s="67" t="s">
        <v>37</v>
      </c>
      <c r="D7" s="67"/>
      <c r="E7" s="67"/>
    </row>
    <row r="8" spans="1:5" ht="67.5" customHeight="1">
      <c r="A8" s="67"/>
      <c r="B8" s="67"/>
      <c r="C8" s="19" t="s">
        <v>32</v>
      </c>
      <c r="D8" s="19" t="s">
        <v>13</v>
      </c>
      <c r="E8" s="20" t="s">
        <v>14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8.75" customHeight="1">
      <c r="A10" s="22">
        <v>1</v>
      </c>
      <c r="B10" s="23" t="s">
        <v>1</v>
      </c>
      <c r="C10" s="32">
        <v>6640.03</v>
      </c>
      <c r="D10" s="32">
        <v>6640.03</v>
      </c>
      <c r="E10" s="36">
        <f aca="true" t="shared" si="0" ref="E10:E16">C10-D10</f>
        <v>0</v>
      </c>
    </row>
    <row r="11" spans="1:5" ht="17.25" customHeight="1">
      <c r="A11" s="25">
        <v>2</v>
      </c>
      <c r="B11" s="24" t="s">
        <v>3</v>
      </c>
      <c r="C11" s="33">
        <v>5339.99</v>
      </c>
      <c r="D11" s="33">
        <v>5339.99</v>
      </c>
      <c r="E11" s="36">
        <f t="shared" si="0"/>
        <v>0</v>
      </c>
    </row>
    <row r="12" spans="1:5" ht="18" customHeight="1">
      <c r="A12" s="25">
        <v>3</v>
      </c>
      <c r="B12" s="24" t="s">
        <v>33</v>
      </c>
      <c r="C12" s="33">
        <v>3458.21</v>
      </c>
      <c r="D12" s="33">
        <v>3458.21</v>
      </c>
      <c r="E12" s="36">
        <f t="shared" si="0"/>
        <v>0</v>
      </c>
    </row>
    <row r="13" spans="1:5" ht="31.5">
      <c r="A13" s="25">
        <v>4</v>
      </c>
      <c r="B13" s="23" t="s">
        <v>5</v>
      </c>
      <c r="C13" s="33">
        <v>0</v>
      </c>
      <c r="D13" s="33">
        <v>0</v>
      </c>
      <c r="E13" s="36">
        <f t="shared" si="0"/>
        <v>0</v>
      </c>
    </row>
    <row r="14" spans="1:5" ht="47.25">
      <c r="A14" s="25">
        <v>5</v>
      </c>
      <c r="B14" s="23" t="s">
        <v>34</v>
      </c>
      <c r="C14" s="33">
        <v>0</v>
      </c>
      <c r="D14" s="33">
        <v>0</v>
      </c>
      <c r="E14" s="36">
        <f t="shared" si="0"/>
        <v>0</v>
      </c>
    </row>
    <row r="15" spans="1:5" ht="47.25">
      <c r="A15" s="25">
        <v>6</v>
      </c>
      <c r="B15" s="23" t="s">
        <v>38</v>
      </c>
      <c r="C15" s="34">
        <v>751.52</v>
      </c>
      <c r="D15" s="34">
        <v>751.52</v>
      </c>
      <c r="E15" s="36">
        <f t="shared" si="0"/>
        <v>0</v>
      </c>
    </row>
    <row r="16" spans="1:5" ht="31.5">
      <c r="A16" s="25">
        <v>7</v>
      </c>
      <c r="B16" s="23" t="s">
        <v>39</v>
      </c>
      <c r="C16" s="33">
        <v>0</v>
      </c>
      <c r="D16" s="33">
        <v>0</v>
      </c>
      <c r="E16" s="36">
        <f t="shared" si="0"/>
        <v>0</v>
      </c>
    </row>
    <row r="17" spans="1:5" ht="20.25" customHeight="1">
      <c r="A17" s="27">
        <v>8</v>
      </c>
      <c r="B17" s="23" t="s">
        <v>35</v>
      </c>
      <c r="C17" s="33">
        <f>SUM(C10:C16)</f>
        <v>16189.75</v>
      </c>
      <c r="D17" s="33">
        <f>SUM(D10:D16)</f>
        <v>16189.75</v>
      </c>
      <c r="E17" s="33">
        <f>SUM(E10:E16)</f>
        <v>0</v>
      </c>
    </row>
  </sheetData>
  <sheetProtection/>
  <mergeCells count="6">
    <mergeCell ref="C2:E2"/>
    <mergeCell ref="A4:E4"/>
    <mergeCell ref="A7:A8"/>
    <mergeCell ref="B7:B8"/>
    <mergeCell ref="C7:E7"/>
    <mergeCell ref="B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3">
      <selection activeCell="A7" sqref="A7:E7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30"/>
      <c r="B2" s="30"/>
      <c r="C2" s="69" t="s">
        <v>76</v>
      </c>
      <c r="D2" s="69"/>
      <c r="E2" s="69"/>
    </row>
    <row r="3" spans="1:5" ht="18.75">
      <c r="A3" s="5"/>
      <c r="B3" s="5"/>
      <c r="C3" s="5"/>
      <c r="D3" s="5"/>
      <c r="E3" s="6"/>
    </row>
    <row r="4" spans="1:8" ht="35.25" customHeight="1">
      <c r="A4" s="69" t="s">
        <v>77</v>
      </c>
      <c r="B4" s="69"/>
      <c r="C4" s="69"/>
      <c r="D4" s="69"/>
      <c r="E4" s="69"/>
      <c r="F4" s="26"/>
      <c r="G4" s="11"/>
      <c r="H4" s="11"/>
    </row>
    <row r="5" spans="1:8" ht="32.25" customHeight="1">
      <c r="A5" s="73" t="s">
        <v>78</v>
      </c>
      <c r="B5" s="73"/>
      <c r="C5" s="73"/>
      <c r="D5" s="73"/>
      <c r="E5" s="73"/>
      <c r="F5" s="26"/>
      <c r="G5" s="11"/>
      <c r="H5" s="11"/>
    </row>
    <row r="6" spans="1:8" ht="15" customHeight="1">
      <c r="A6" s="74" t="s">
        <v>60</v>
      </c>
      <c r="B6" s="74"/>
      <c r="C6" s="74"/>
      <c r="D6" s="74"/>
      <c r="E6" s="74"/>
      <c r="F6" s="26"/>
      <c r="G6" s="11"/>
      <c r="H6" s="11"/>
    </row>
    <row r="7" spans="1:8" ht="20.25" customHeight="1">
      <c r="A7" s="75" t="s">
        <v>93</v>
      </c>
      <c r="B7" s="75"/>
      <c r="C7" s="75"/>
      <c r="D7" s="75"/>
      <c r="E7" s="75"/>
      <c r="F7" s="26"/>
      <c r="G7" s="11"/>
      <c r="H7" s="11"/>
    </row>
    <row r="8" spans="1:8" ht="14.25" customHeight="1">
      <c r="A8" s="12"/>
      <c r="B8" s="12"/>
      <c r="C8" s="12"/>
      <c r="D8" s="12"/>
      <c r="E8" s="18" t="s">
        <v>15</v>
      </c>
      <c r="F8" s="11"/>
      <c r="G8" s="11"/>
      <c r="H8" s="11"/>
    </row>
    <row r="9" spans="1:5" ht="19.5" customHeight="1">
      <c r="A9" s="70" t="s">
        <v>16</v>
      </c>
      <c r="B9" s="70" t="s">
        <v>17</v>
      </c>
      <c r="C9" s="72" t="s">
        <v>40</v>
      </c>
      <c r="D9" s="72"/>
      <c r="E9" s="72"/>
    </row>
    <row r="10" spans="1:5" ht="65.25" customHeight="1">
      <c r="A10" s="71"/>
      <c r="B10" s="71"/>
      <c r="C10" s="7" t="s">
        <v>18</v>
      </c>
      <c r="D10" s="7" t="s">
        <v>13</v>
      </c>
      <c r="E10" s="31" t="s">
        <v>14</v>
      </c>
    </row>
    <row r="11" spans="1:5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</row>
    <row r="12" spans="1:5" ht="94.5">
      <c r="A12" s="7" t="s">
        <v>19</v>
      </c>
      <c r="B12" s="1" t="s">
        <v>20</v>
      </c>
      <c r="C12" s="9">
        <v>0</v>
      </c>
      <c r="D12" s="9">
        <v>0</v>
      </c>
      <c r="E12" s="9">
        <f aca="true" t="shared" si="0" ref="E12:E17">+C12-D12</f>
        <v>0</v>
      </c>
    </row>
    <row r="13" spans="1:5" ht="31.5">
      <c r="A13" s="7" t="s">
        <v>2</v>
      </c>
      <c r="B13" s="3" t="s">
        <v>10</v>
      </c>
      <c r="C13" s="2">
        <v>0</v>
      </c>
      <c r="D13" s="2">
        <v>0</v>
      </c>
      <c r="E13" s="9">
        <f t="shared" si="0"/>
        <v>0</v>
      </c>
    </row>
    <row r="14" spans="1:5" ht="20.25" customHeight="1">
      <c r="A14" s="7" t="s">
        <v>4</v>
      </c>
      <c r="B14" s="3" t="s">
        <v>11</v>
      </c>
      <c r="C14" s="2">
        <v>0</v>
      </c>
      <c r="D14" s="2">
        <v>0</v>
      </c>
      <c r="E14" s="9">
        <f t="shared" si="0"/>
        <v>0</v>
      </c>
    </row>
    <row r="15" spans="1:5" ht="18.75" customHeight="1">
      <c r="A15" s="7">
        <v>4</v>
      </c>
      <c r="B15" s="10" t="s">
        <v>12</v>
      </c>
      <c r="C15" s="9">
        <v>0</v>
      </c>
      <c r="D15" s="9">
        <v>0</v>
      </c>
      <c r="E15" s="9">
        <f t="shared" si="0"/>
        <v>0</v>
      </c>
    </row>
    <row r="16" spans="1:5" ht="22.5" customHeight="1">
      <c r="A16" s="7" t="s">
        <v>6</v>
      </c>
      <c r="B16" s="10" t="s">
        <v>21</v>
      </c>
      <c r="C16" s="9">
        <f>C14</f>
        <v>0</v>
      </c>
      <c r="D16" s="9">
        <f>D14</f>
        <v>0</v>
      </c>
      <c r="E16" s="9">
        <f t="shared" si="0"/>
        <v>0</v>
      </c>
    </row>
    <row r="17" spans="1:5" ht="41.25" customHeight="1">
      <c r="A17" s="7" t="s">
        <v>7</v>
      </c>
      <c r="B17" s="10" t="s">
        <v>41</v>
      </c>
      <c r="C17" s="9">
        <v>0</v>
      </c>
      <c r="D17" s="9">
        <v>0</v>
      </c>
      <c r="E17" s="9">
        <f t="shared" si="0"/>
        <v>0</v>
      </c>
    </row>
    <row r="18" spans="1:5" ht="30" customHeight="1">
      <c r="A18" s="7" t="s">
        <v>8</v>
      </c>
      <c r="B18" s="1" t="s">
        <v>9</v>
      </c>
      <c r="C18" s="9">
        <f>C16+C17</f>
        <v>0</v>
      </c>
      <c r="D18" s="9">
        <f>D16+D17</f>
        <v>0</v>
      </c>
      <c r="E18" s="9">
        <f>SUM(E12:E17)</f>
        <v>0</v>
      </c>
    </row>
  </sheetData>
  <sheetProtection/>
  <mergeCells count="8">
    <mergeCell ref="C2:E2"/>
    <mergeCell ref="A4:E4"/>
    <mergeCell ref="A9:A10"/>
    <mergeCell ref="B9:B10"/>
    <mergeCell ref="C9:E9"/>
    <mergeCell ref="A5:E5"/>
    <mergeCell ref="A6:E6"/>
    <mergeCell ref="A7:E7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4.140625" style="37" customWidth="1"/>
    <col min="4" max="5" width="16.57421875" style="37" customWidth="1"/>
    <col min="6" max="16384" width="9.140625" style="37" customWidth="1"/>
  </cols>
  <sheetData>
    <row r="1" spans="3:5" ht="51" customHeight="1">
      <c r="C1" s="79" t="s">
        <v>91</v>
      </c>
      <c r="D1" s="79"/>
      <c r="E1" s="79"/>
    </row>
    <row r="2" ht="15.75" customHeight="1"/>
    <row r="3" spans="1:7" ht="57.75" customHeight="1">
      <c r="A3" s="80" t="s">
        <v>94</v>
      </c>
      <c r="B3" s="80"/>
      <c r="C3" s="80"/>
      <c r="D3" s="80"/>
      <c r="E3" s="80"/>
      <c r="F3" s="81"/>
      <c r="G3" s="81"/>
    </row>
    <row r="4" spans="1:6" ht="17.25" customHeight="1">
      <c r="A4" s="35" t="s">
        <v>80</v>
      </c>
      <c r="B4" s="35"/>
      <c r="C4" s="35"/>
      <c r="D4" s="35"/>
      <c r="E4" s="35"/>
      <c r="F4" s="35"/>
    </row>
    <row r="6" spans="1:5" s="38" customFormat="1" ht="23.25" customHeight="1">
      <c r="A6" s="82" t="s">
        <v>16</v>
      </c>
      <c r="B6" s="82" t="s">
        <v>81</v>
      </c>
      <c r="C6" s="82" t="s">
        <v>23</v>
      </c>
      <c r="D6" s="84" t="s">
        <v>82</v>
      </c>
      <c r="E6" s="85"/>
    </row>
    <row r="7" spans="1:5" s="38" customFormat="1" ht="63.75" customHeight="1">
      <c r="A7" s="83"/>
      <c r="B7" s="83"/>
      <c r="C7" s="83"/>
      <c r="D7" s="39" t="s">
        <v>83</v>
      </c>
      <c r="E7" s="39" t="s">
        <v>84</v>
      </c>
    </row>
    <row r="8" spans="1:5" s="38" customFormat="1" ht="18.75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ht="18.75">
      <c r="A9" s="40">
        <v>1</v>
      </c>
      <c r="B9" s="76" t="s">
        <v>90</v>
      </c>
      <c r="C9" s="77"/>
      <c r="D9" s="77"/>
      <c r="E9" s="78"/>
    </row>
    <row r="10" spans="1:5" ht="65.25" customHeight="1">
      <c r="A10" s="40" t="s">
        <v>85</v>
      </c>
      <c r="B10" s="39" t="s">
        <v>86</v>
      </c>
      <c r="C10" s="40" t="s">
        <v>87</v>
      </c>
      <c r="D10" s="40">
        <v>16.42</v>
      </c>
      <c r="E10" s="41">
        <v>17.3</v>
      </c>
    </row>
    <row r="11" spans="1:5" ht="56.25">
      <c r="A11" s="40" t="s">
        <v>88</v>
      </c>
      <c r="B11" s="39" t="s">
        <v>89</v>
      </c>
      <c r="C11" s="40" t="s">
        <v>87</v>
      </c>
      <c r="D11" s="40">
        <v>19.37</v>
      </c>
      <c r="E11" s="40">
        <v>20.41</v>
      </c>
    </row>
    <row r="12" spans="1:5" ht="18.75">
      <c r="A12" s="40">
        <v>2</v>
      </c>
      <c r="B12" s="76" t="s">
        <v>95</v>
      </c>
      <c r="C12" s="77"/>
      <c r="D12" s="77"/>
      <c r="E12" s="78"/>
    </row>
    <row r="13" spans="1:5" ht="56.25">
      <c r="A13" s="40" t="s">
        <v>96</v>
      </c>
      <c r="B13" s="39" t="s">
        <v>86</v>
      </c>
      <c r="C13" s="40" t="s">
        <v>87</v>
      </c>
      <c r="D13" s="41">
        <v>8.4</v>
      </c>
      <c r="E13" s="41">
        <v>8.85</v>
      </c>
    </row>
    <row r="14" spans="1:5" ht="56.25">
      <c r="A14" s="40" t="s">
        <v>97</v>
      </c>
      <c r="B14" s="39" t="s">
        <v>89</v>
      </c>
      <c r="C14" s="40" t="s">
        <v>87</v>
      </c>
      <c r="D14" s="40">
        <v>9.91</v>
      </c>
      <c r="E14" s="40">
        <v>10.45</v>
      </c>
    </row>
  </sheetData>
  <sheetProtection/>
  <mergeCells count="9">
    <mergeCell ref="B12:E12"/>
    <mergeCell ref="B9:E9"/>
    <mergeCell ref="C1:E1"/>
    <mergeCell ref="A3:E3"/>
    <mergeCell ref="F3:G3"/>
    <mergeCell ref="A6:A7"/>
    <mergeCell ref="B6:B7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2013-11-20T11:51:30Z</cp:lastPrinted>
  <dcterms:created xsi:type="dcterms:W3CDTF">1996-10-08T23:32:33Z</dcterms:created>
  <dcterms:modified xsi:type="dcterms:W3CDTF">2014-04-11T09:30:59Z</dcterms:modified>
  <cp:category/>
  <cp:version/>
  <cp:contentType/>
  <cp:contentStatus/>
</cp:coreProperties>
</file>